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A" sheetId="1" r:id="rId1"/>
  </sheets>
  <definedNames>
    <definedName name="_xlnm.Print_Area">'A'!$A$1:$AE$57</definedName>
  </definedNames>
  <calcPr fullCalcOnLoad="1"/>
</workbook>
</file>

<file path=xl/sharedStrings.xml><?xml version="1.0" encoding="utf-8"?>
<sst xmlns="http://schemas.openxmlformats.org/spreadsheetml/2006/main" count="72" uniqueCount="68">
  <si>
    <t>INCOME:</t>
  </si>
  <si>
    <t xml:space="preserve">   DUES</t>
  </si>
  <si>
    <t xml:space="preserve">   RESERVES</t>
  </si>
  <si>
    <t xml:space="preserve">   LATE FEES</t>
  </si>
  <si>
    <t xml:space="preserve">   INTEREST</t>
  </si>
  <si>
    <t xml:space="preserve">   WORK DAYS</t>
  </si>
  <si>
    <t>TOTAL INCOME</t>
  </si>
  <si>
    <t>EXPENSES:</t>
  </si>
  <si>
    <t xml:space="preserve">   PUBLIC SERVICE</t>
  </si>
  <si>
    <t xml:space="preserve">   WATER &amp; SEWER</t>
  </si>
  <si>
    <t xml:space="preserve">   SUPPLIES</t>
  </si>
  <si>
    <t xml:space="preserve">   BOOKKEEPING</t>
  </si>
  <si>
    <t xml:space="preserve">   TRASH REMOVAL</t>
  </si>
  <si>
    <t xml:space="preserve">   CABLE TV</t>
  </si>
  <si>
    <t xml:space="preserve">   INSURANCE</t>
  </si>
  <si>
    <t xml:space="preserve">   WORK DAY</t>
  </si>
  <si>
    <t xml:space="preserve">   SNOWPLOWING</t>
  </si>
  <si>
    <t xml:space="preserve">   OFFICE EXPENSES</t>
  </si>
  <si>
    <t xml:space="preserve">   LICENSES &amp; TAXES</t>
  </si>
  <si>
    <t xml:space="preserve">   REPAIRS &amp; MAINT.</t>
  </si>
  <si>
    <t xml:space="preserve">   RESERVE ACCOUNT</t>
  </si>
  <si>
    <t>TOTAL EXPENSES</t>
  </si>
  <si>
    <t>SURPLUS (DEFICIT)</t>
  </si>
  <si>
    <t>2006 BUDGET</t>
  </si>
  <si>
    <t>2005 ACTUAL</t>
  </si>
  <si>
    <t xml:space="preserve">2005 BUDGET </t>
  </si>
  <si>
    <t>2004 ACTUAL</t>
  </si>
  <si>
    <t>2003 ACTUAL</t>
  </si>
  <si>
    <t>2002 ACTUAL</t>
  </si>
  <si>
    <t>2001 ACTUAL</t>
  </si>
  <si>
    <t xml:space="preserve"> </t>
  </si>
  <si>
    <t>2000 ACTUAL</t>
  </si>
  <si>
    <t>1999 ACTUAL</t>
  </si>
  <si>
    <t>1998 ACTUAL</t>
  </si>
  <si>
    <t>2006 ACTUAL</t>
  </si>
  <si>
    <t xml:space="preserve">   TRANSFER FEES</t>
  </si>
  <si>
    <t xml:space="preserve">   SPECIAL ASSESSMENT</t>
  </si>
  <si>
    <t xml:space="preserve">   TRANSFER FEE</t>
  </si>
  <si>
    <t>DUES @ $210/MONTH</t>
  </si>
  <si>
    <t>2007 BUDGET</t>
  </si>
  <si>
    <t>2007 ACTUAL</t>
  </si>
  <si>
    <t>2008 BUDGET</t>
  </si>
  <si>
    <t>2008 ACTUAL</t>
  </si>
  <si>
    <t>2009 BUDGET</t>
  </si>
  <si>
    <t xml:space="preserve">   BANK CHARGES</t>
  </si>
  <si>
    <t>2009 ACTUAL</t>
  </si>
  <si>
    <t xml:space="preserve">   LEGAL FEES</t>
  </si>
  <si>
    <t>2010 ACTUAL</t>
  </si>
  <si>
    <t xml:space="preserve">   MANAGEMENT FEE</t>
  </si>
  <si>
    <t>2011 BUDGET</t>
  </si>
  <si>
    <t>2011 ACTUAL</t>
  </si>
  <si>
    <t>2012 BUDGET</t>
  </si>
  <si>
    <t>2012 ACTUAL</t>
  </si>
  <si>
    <t>2013 BUDGET</t>
  </si>
  <si>
    <t xml:space="preserve">   ROOF RESERVES</t>
  </si>
  <si>
    <t xml:space="preserve">   ROOF RESERVE</t>
  </si>
  <si>
    <t>2013 ACTUAL</t>
  </si>
  <si>
    <t>2014 BUDGET</t>
  </si>
  <si>
    <t xml:space="preserve">   TAX RETURN PREP</t>
  </si>
  <si>
    <t xml:space="preserve">   LOAN PMTS</t>
  </si>
  <si>
    <t>2014 ACTUAL</t>
  </si>
  <si>
    <t>2015 ACTUAL</t>
  </si>
  <si>
    <t>2016 ACTUAL</t>
  </si>
  <si>
    <t>.</t>
  </si>
  <si>
    <t xml:space="preserve">   TAXES </t>
  </si>
  <si>
    <t>2017 ACTUAL</t>
  </si>
  <si>
    <t>2018 BUDGET</t>
  </si>
  <si>
    <t>$400/MONTH FOR 12 MONTHS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</si>
</sst>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</numFmts>
  <fonts count="42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6"/>
      <name val="Arial"/>
      <family val="0"/>
    </font>
    <font>
      <b/>
      <sz val="12"/>
      <name val="Arial"/>
      <family val="0"/>
    </font>
    <font>
      <b/>
      <sz val="1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0" xfId="0" applyNumberFormat="1" applyFont="1" applyAlignment="1">
      <alignment horizontal="center"/>
    </xf>
    <xf numFmtId="0" fontId="5" fillId="0" borderId="11" xfId="0" applyNumberFormat="1" applyFont="1" applyBorder="1" applyAlignment="1">
      <alignment/>
    </xf>
    <xf numFmtId="0" fontId="5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5" fillId="0" borderId="14" xfId="0" applyNumberFormat="1" applyFont="1" applyFill="1" applyBorder="1" applyAlignment="1">
      <alignment/>
    </xf>
    <xf numFmtId="0" fontId="5" fillId="0" borderId="13" xfId="0" applyNumberFormat="1" applyFont="1" applyFill="1" applyBorder="1" applyAlignment="1">
      <alignment/>
    </xf>
    <xf numFmtId="0" fontId="5" fillId="0" borderId="11" xfId="0" applyNumberFormat="1" applyFont="1" applyFill="1" applyBorder="1" applyAlignment="1">
      <alignment/>
    </xf>
    <xf numFmtId="0" fontId="5" fillId="0" borderId="14" xfId="0" applyNumberFormat="1" applyFont="1" applyBorder="1" applyAlignment="1">
      <alignment/>
    </xf>
    <xf numFmtId="0" fontId="5" fillId="0" borderId="15" xfId="0" applyNumberFormat="1" applyFont="1" applyBorder="1" applyAlignment="1">
      <alignment/>
    </xf>
    <xf numFmtId="0" fontId="5" fillId="0" borderId="16" xfId="0" applyNumberFormat="1" applyFont="1" applyBorder="1" applyAlignment="1">
      <alignment/>
    </xf>
    <xf numFmtId="0" fontId="5" fillId="0" borderId="16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0" fontId="7" fillId="0" borderId="0" xfId="0" applyNumberFormat="1" applyFont="1" applyAlignment="1">
      <alignment horizontal="center"/>
    </xf>
    <xf numFmtId="0" fontId="5" fillId="0" borderId="11" xfId="0" applyNumberFormat="1" applyFont="1" applyBorder="1" applyAlignment="1">
      <alignment/>
    </xf>
    <xf numFmtId="0" fontId="5" fillId="0" borderId="14" xfId="0" applyNumberFormat="1" applyFont="1" applyBorder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01"/>
  <sheetViews>
    <sheetView tabSelected="1" showOutlineSymbols="0" zoomScale="87" zoomScaleNormal="87" zoomScalePageLayoutView="0" workbookViewId="0" topLeftCell="A1">
      <pane ySplit="1" topLeftCell="A2" activePane="bottomLeft" state="frozen"/>
      <selection pane="topLeft" activeCell="A1" sqref="A1"/>
      <selection pane="bottomLeft" activeCell="B40" sqref="B40"/>
    </sheetView>
  </sheetViews>
  <sheetFormatPr defaultColWidth="8.88671875" defaultRowHeight="15"/>
  <cols>
    <col min="1" max="15" width="30.88671875" style="1" customWidth="1"/>
    <col min="16" max="19" width="25.77734375" style="1" customWidth="1"/>
    <col min="20" max="27" width="20.6640625" style="1" customWidth="1"/>
    <col min="28" max="31" width="14.6640625" style="1" customWidth="1"/>
    <col min="32" max="16384" width="8.88671875" style="1" customWidth="1"/>
  </cols>
  <sheetData>
    <row r="1" spans="1:31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2"/>
      <c r="AD1" s="2"/>
      <c r="AE1" s="2"/>
    </row>
    <row r="2" spans="1:31" ht="20.25">
      <c r="A2" s="7"/>
      <c r="B2" s="2" t="s">
        <v>67</v>
      </c>
      <c r="C2" s="7"/>
      <c r="D2" s="7"/>
      <c r="E2" s="7"/>
      <c r="F2" s="7" t="s">
        <v>30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s="6" customFormat="1" ht="20.25">
      <c r="A3" s="7"/>
      <c r="B3" s="7" t="s">
        <v>66</v>
      </c>
      <c r="C3" s="7" t="s">
        <v>65</v>
      </c>
      <c r="D3" s="7" t="s">
        <v>62</v>
      </c>
      <c r="E3" s="7" t="s">
        <v>61</v>
      </c>
      <c r="F3" s="10" t="s">
        <v>60</v>
      </c>
      <c r="G3" s="10" t="s">
        <v>57</v>
      </c>
      <c r="H3" s="7" t="s">
        <v>56</v>
      </c>
      <c r="I3" s="28" t="s">
        <v>53</v>
      </c>
      <c r="J3" s="28" t="s">
        <v>52</v>
      </c>
      <c r="K3" s="28" t="s">
        <v>51</v>
      </c>
      <c r="L3" s="28" t="s">
        <v>50</v>
      </c>
      <c r="M3" s="8" t="s">
        <v>49</v>
      </c>
      <c r="N3" s="8" t="s">
        <v>47</v>
      </c>
      <c r="O3" s="8" t="s">
        <v>45</v>
      </c>
      <c r="P3" s="8" t="s">
        <v>43</v>
      </c>
      <c r="Q3" s="8" t="s">
        <v>42</v>
      </c>
      <c r="R3" s="8" t="s">
        <v>41</v>
      </c>
      <c r="S3" s="8" t="s">
        <v>40</v>
      </c>
      <c r="T3" s="8" t="s">
        <v>39</v>
      </c>
      <c r="U3" s="8" t="s">
        <v>34</v>
      </c>
      <c r="V3" s="8" t="s">
        <v>23</v>
      </c>
      <c r="W3" s="8" t="s">
        <v>24</v>
      </c>
      <c r="X3" s="8" t="s">
        <v>25</v>
      </c>
      <c r="Y3" s="8" t="s">
        <v>26</v>
      </c>
      <c r="Z3" s="8" t="s">
        <v>27</v>
      </c>
      <c r="AA3" s="8" t="s">
        <v>28</v>
      </c>
      <c r="AB3" s="8" t="s">
        <v>29</v>
      </c>
      <c r="AC3" s="8" t="s">
        <v>31</v>
      </c>
      <c r="AD3" s="8" t="s">
        <v>32</v>
      </c>
      <c r="AE3" s="8" t="s">
        <v>33</v>
      </c>
    </row>
    <row r="4" spans="1:31" ht="21" thickBot="1">
      <c r="A4" s="9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7"/>
      <c r="P4" s="7"/>
      <c r="Q4" s="7"/>
      <c r="R4" s="7"/>
      <c r="S4" s="7"/>
      <c r="T4" s="7"/>
      <c r="U4" s="5"/>
      <c r="V4" s="5"/>
      <c r="W4" s="5"/>
      <c r="X4" s="10"/>
      <c r="Y4" s="10"/>
      <c r="Z4" s="5"/>
      <c r="AA4" s="5"/>
      <c r="AB4" s="10" t="s">
        <v>30</v>
      </c>
      <c r="AC4" s="5"/>
      <c r="AD4" s="5"/>
      <c r="AE4" s="5"/>
    </row>
    <row r="5" spans="1:31" ht="21" thickBot="1">
      <c r="A5" s="11" t="s">
        <v>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4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3"/>
      <c r="AC5" s="13"/>
      <c r="AD5" s="13"/>
      <c r="AE5" s="13"/>
    </row>
    <row r="6" spans="1:31" ht="21" thickBot="1">
      <c r="A6" s="11" t="s">
        <v>1</v>
      </c>
      <c r="B6" s="19">
        <v>53280</v>
      </c>
      <c r="C6" s="19">
        <v>51480</v>
      </c>
      <c r="D6" s="19">
        <v>49680</v>
      </c>
      <c r="E6" s="19">
        <v>44280</v>
      </c>
      <c r="F6" s="19">
        <v>38880</v>
      </c>
      <c r="G6" s="19">
        <v>38880</v>
      </c>
      <c r="H6" s="19">
        <v>38880</v>
      </c>
      <c r="I6" s="19">
        <v>25920</v>
      </c>
      <c r="J6" s="19">
        <v>25920</v>
      </c>
      <c r="K6" s="19">
        <v>25920</v>
      </c>
      <c r="L6" s="14">
        <v>25920</v>
      </c>
      <c r="M6" s="19">
        <v>25920</v>
      </c>
      <c r="N6" s="19">
        <v>25920</v>
      </c>
      <c r="O6" s="19">
        <v>24840</v>
      </c>
      <c r="P6" s="19">
        <v>23760</v>
      </c>
      <c r="Q6" s="19">
        <v>23760</v>
      </c>
      <c r="R6" s="14">
        <v>23760</v>
      </c>
      <c r="S6" s="14">
        <v>23760</v>
      </c>
      <c r="T6" s="14">
        <v>23760</v>
      </c>
      <c r="U6" s="14">
        <v>23306</v>
      </c>
      <c r="V6" s="14">
        <v>23320</v>
      </c>
      <c r="W6" s="14">
        <v>18480</v>
      </c>
      <c r="X6" s="14">
        <v>18480</v>
      </c>
      <c r="Y6" s="15">
        <v>18370</v>
      </c>
      <c r="Z6" s="15">
        <v>17160</v>
      </c>
      <c r="AA6" s="15">
        <v>17160</v>
      </c>
      <c r="AB6" s="15">
        <v>16870</v>
      </c>
      <c r="AC6" s="15">
        <v>16940</v>
      </c>
      <c r="AD6" s="15">
        <v>18590</v>
      </c>
      <c r="AE6" s="15">
        <v>15960</v>
      </c>
    </row>
    <row r="7" spans="1:31" ht="21" thickBot="1">
      <c r="A7" s="11" t="s">
        <v>2</v>
      </c>
      <c r="B7" s="19">
        <v>4320</v>
      </c>
      <c r="C7" s="19">
        <v>4320</v>
      </c>
      <c r="D7" s="19">
        <v>4320</v>
      </c>
      <c r="E7" s="19">
        <v>4320</v>
      </c>
      <c r="F7" s="19">
        <v>4320</v>
      </c>
      <c r="G7" s="19">
        <v>4320</v>
      </c>
      <c r="H7" s="19">
        <v>4320</v>
      </c>
      <c r="I7" s="19">
        <v>4320</v>
      </c>
      <c r="J7" s="19">
        <v>4320</v>
      </c>
      <c r="K7" s="19">
        <v>4320</v>
      </c>
      <c r="L7" s="19">
        <v>4320</v>
      </c>
      <c r="M7" s="19">
        <v>4320</v>
      </c>
      <c r="N7" s="19">
        <v>4320</v>
      </c>
      <c r="O7" s="19">
        <v>4140</v>
      </c>
      <c r="P7" s="19">
        <v>3960</v>
      </c>
      <c r="Q7" s="19">
        <v>3960</v>
      </c>
      <c r="R7" s="14">
        <v>3960</v>
      </c>
      <c r="S7" s="14">
        <v>3960</v>
      </c>
      <c r="T7" s="14">
        <v>3960</v>
      </c>
      <c r="U7" s="14">
        <v>3960</v>
      </c>
      <c r="V7" s="14">
        <v>3960</v>
      </c>
      <c r="W7" s="14">
        <v>3960</v>
      </c>
      <c r="X7" s="14">
        <v>3960</v>
      </c>
      <c r="Y7" s="15">
        <v>3960</v>
      </c>
      <c r="Z7" s="15">
        <v>3960</v>
      </c>
      <c r="AA7" s="15">
        <v>3960</v>
      </c>
      <c r="AB7" s="15">
        <v>1980</v>
      </c>
      <c r="AC7" s="15"/>
      <c r="AD7" s="15"/>
      <c r="AE7" s="15"/>
    </row>
    <row r="8" spans="1:31" ht="21" thickBot="1">
      <c r="A8" s="11" t="s">
        <v>54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10800</v>
      </c>
      <c r="I8" s="19">
        <v>12960</v>
      </c>
      <c r="J8" s="19"/>
      <c r="K8" s="19"/>
      <c r="L8" s="19"/>
      <c r="M8" s="19"/>
      <c r="N8" s="19"/>
      <c r="O8" s="19"/>
      <c r="P8" s="19"/>
      <c r="Q8" s="19"/>
      <c r="R8" s="14"/>
      <c r="S8" s="14"/>
      <c r="T8" s="14"/>
      <c r="U8" s="14"/>
      <c r="V8" s="14"/>
      <c r="W8" s="14"/>
      <c r="X8" s="14"/>
      <c r="Y8" s="15"/>
      <c r="Z8" s="15"/>
      <c r="AA8" s="15"/>
      <c r="AB8" s="15"/>
      <c r="AC8" s="15"/>
      <c r="AD8" s="15"/>
      <c r="AE8" s="15"/>
    </row>
    <row r="9" spans="1:31" ht="21" thickBot="1">
      <c r="A9" s="11" t="s">
        <v>3</v>
      </c>
      <c r="B9" s="19">
        <v>0</v>
      </c>
      <c r="C9" s="19">
        <v>0</v>
      </c>
      <c r="D9" s="19">
        <v>111</v>
      </c>
      <c r="E9" s="19">
        <v>67</v>
      </c>
      <c r="F9" s="19">
        <v>130</v>
      </c>
      <c r="G9" s="19">
        <v>0</v>
      </c>
      <c r="H9" s="19">
        <v>150</v>
      </c>
      <c r="I9" s="19"/>
      <c r="J9" s="19">
        <v>231</v>
      </c>
      <c r="K9" s="19"/>
      <c r="L9" s="19">
        <v>210</v>
      </c>
      <c r="M9" s="19"/>
      <c r="N9" s="19">
        <v>62</v>
      </c>
      <c r="O9" s="19">
        <v>157</v>
      </c>
      <c r="P9" s="19"/>
      <c r="Q9" s="19">
        <v>63</v>
      </c>
      <c r="R9" s="14"/>
      <c r="S9" s="14">
        <v>105</v>
      </c>
      <c r="T9" s="14"/>
      <c r="U9" s="14">
        <v>21</v>
      </c>
      <c r="V9" s="14">
        <v>0</v>
      </c>
      <c r="W9" s="14">
        <v>69</v>
      </c>
      <c r="X9" s="14"/>
      <c r="Y9" s="15">
        <v>51</v>
      </c>
      <c r="Z9" s="15">
        <v>32</v>
      </c>
      <c r="AA9" s="15">
        <v>144</v>
      </c>
      <c r="AB9" s="15">
        <v>64</v>
      </c>
      <c r="AC9" s="15">
        <v>104</v>
      </c>
      <c r="AD9" s="15">
        <v>182</v>
      </c>
      <c r="AE9" s="15">
        <v>48</v>
      </c>
    </row>
    <row r="10" spans="1:31" ht="21" thickBot="1">
      <c r="A10" s="16" t="s">
        <v>35</v>
      </c>
      <c r="B10" s="16">
        <v>0</v>
      </c>
      <c r="C10" s="16">
        <v>0</v>
      </c>
      <c r="D10" s="16">
        <v>0</v>
      </c>
      <c r="E10" s="16">
        <v>100</v>
      </c>
      <c r="F10" s="16">
        <v>100</v>
      </c>
      <c r="G10" s="16">
        <v>0</v>
      </c>
      <c r="H10" s="16">
        <v>0</v>
      </c>
      <c r="I10" s="16"/>
      <c r="J10" s="16"/>
      <c r="K10" s="16"/>
      <c r="L10" s="16">
        <v>50</v>
      </c>
      <c r="M10" s="16"/>
      <c r="N10" s="16">
        <v>0</v>
      </c>
      <c r="O10" s="16">
        <v>50</v>
      </c>
      <c r="P10" s="16"/>
      <c r="Q10" s="16">
        <v>50</v>
      </c>
      <c r="R10" s="14"/>
      <c r="S10" s="14"/>
      <c r="T10" s="14"/>
      <c r="U10" s="17">
        <v>50</v>
      </c>
      <c r="V10" s="14"/>
      <c r="W10" s="14"/>
      <c r="X10" s="14"/>
      <c r="Y10" s="15"/>
      <c r="Z10" s="15"/>
      <c r="AA10" s="15"/>
      <c r="AB10" s="15"/>
      <c r="AC10" s="15"/>
      <c r="AD10" s="15"/>
      <c r="AE10" s="15"/>
    </row>
    <row r="11" spans="1:31" ht="21" thickBot="1">
      <c r="A11" s="11" t="s">
        <v>4</v>
      </c>
      <c r="B11" s="19">
        <v>2</v>
      </c>
      <c r="C11" s="19">
        <v>2</v>
      </c>
      <c r="D11" s="19">
        <v>11</v>
      </c>
      <c r="E11" s="19">
        <v>12</v>
      </c>
      <c r="F11" s="19">
        <v>14</v>
      </c>
      <c r="G11" s="19">
        <v>20</v>
      </c>
      <c r="H11" s="19">
        <v>18</v>
      </c>
      <c r="I11" s="19"/>
      <c r="J11" s="19">
        <v>23</v>
      </c>
      <c r="K11" s="19">
        <v>40</v>
      </c>
      <c r="L11" s="19">
        <v>37</v>
      </c>
      <c r="M11" s="19">
        <v>40</v>
      </c>
      <c r="N11" s="19">
        <v>40</v>
      </c>
      <c r="O11" s="19">
        <v>72</v>
      </c>
      <c r="P11" s="19">
        <v>100</v>
      </c>
      <c r="Q11" s="19">
        <v>121.96</v>
      </c>
      <c r="R11" s="14">
        <v>125</v>
      </c>
      <c r="S11" s="14">
        <v>113</v>
      </c>
      <c r="T11" s="14">
        <v>150</v>
      </c>
      <c r="U11" s="14">
        <v>133</v>
      </c>
      <c r="V11" s="14">
        <v>0</v>
      </c>
      <c r="W11" s="14">
        <v>0</v>
      </c>
      <c r="X11" s="14">
        <v>80</v>
      </c>
      <c r="Y11" s="15">
        <v>79</v>
      </c>
      <c r="Z11" s="15">
        <v>65</v>
      </c>
      <c r="AA11" s="15">
        <v>73</v>
      </c>
      <c r="AB11" s="15">
        <v>15</v>
      </c>
      <c r="AC11" s="15">
        <v>3</v>
      </c>
      <c r="AD11" s="15">
        <v>42</v>
      </c>
      <c r="AE11" s="15">
        <v>32</v>
      </c>
    </row>
    <row r="12" spans="1:31" ht="21" thickBot="1">
      <c r="A12" s="11" t="s">
        <v>5</v>
      </c>
      <c r="B12" s="19">
        <v>0</v>
      </c>
      <c r="C12" s="19">
        <v>750</v>
      </c>
      <c r="D12" s="19">
        <v>375</v>
      </c>
      <c r="E12" s="19">
        <v>1350</v>
      </c>
      <c r="F12" s="19">
        <v>900</v>
      </c>
      <c r="G12" s="19">
        <v>600</v>
      </c>
      <c r="H12" s="19">
        <v>900</v>
      </c>
      <c r="I12" s="19"/>
      <c r="J12" s="19"/>
      <c r="K12" s="19"/>
      <c r="L12" s="19">
        <v>0</v>
      </c>
      <c r="M12" s="19">
        <v>420</v>
      </c>
      <c r="N12" s="19">
        <v>630</v>
      </c>
      <c r="O12" s="19">
        <v>630</v>
      </c>
      <c r="P12" s="19"/>
      <c r="Q12" s="19">
        <v>420</v>
      </c>
      <c r="R12" s="14"/>
      <c r="S12" s="14">
        <v>420</v>
      </c>
      <c r="T12" s="14"/>
      <c r="U12" s="14">
        <v>0</v>
      </c>
      <c r="V12" s="14">
        <v>0</v>
      </c>
      <c r="W12" s="14">
        <v>0</v>
      </c>
      <c r="X12" s="14"/>
      <c r="Y12" s="15">
        <v>0</v>
      </c>
      <c r="Z12" s="15">
        <v>160</v>
      </c>
      <c r="AA12" s="15">
        <v>160</v>
      </c>
      <c r="AB12" s="15">
        <v>390</v>
      </c>
      <c r="AC12" s="15">
        <v>240</v>
      </c>
      <c r="AD12" s="15">
        <v>360</v>
      </c>
      <c r="AE12" s="15">
        <v>120</v>
      </c>
    </row>
    <row r="13" spans="1:31" ht="21" thickBot="1">
      <c r="A13" s="16" t="s">
        <v>36</v>
      </c>
      <c r="B13" s="16">
        <v>0</v>
      </c>
      <c r="C13" s="16"/>
      <c r="D13" s="16">
        <v>22800</v>
      </c>
      <c r="E13" s="16"/>
      <c r="F13" s="16">
        <v>0</v>
      </c>
      <c r="G13" s="16">
        <v>0</v>
      </c>
      <c r="H13" s="16">
        <v>0</v>
      </c>
      <c r="I13" s="16"/>
      <c r="J13" s="16"/>
      <c r="K13" s="16"/>
      <c r="L13" s="16"/>
      <c r="M13" s="16"/>
      <c r="N13" s="16"/>
      <c r="O13" s="16"/>
      <c r="P13" s="16"/>
      <c r="Q13" s="16"/>
      <c r="R13" s="14"/>
      <c r="S13" s="14"/>
      <c r="T13" s="14"/>
      <c r="U13" s="17">
        <v>2400</v>
      </c>
      <c r="V13" s="14"/>
      <c r="W13" s="14"/>
      <c r="X13" s="14"/>
      <c r="Y13" s="15"/>
      <c r="Z13" s="15"/>
      <c r="AA13" s="15"/>
      <c r="AB13" s="15"/>
      <c r="AC13" s="15"/>
      <c r="AD13" s="15"/>
      <c r="AE13" s="15"/>
    </row>
    <row r="14" spans="1:31" ht="21" thickBot="1">
      <c r="A14" s="11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4"/>
      <c r="S14" s="14"/>
      <c r="T14" s="14"/>
      <c r="U14" s="14"/>
      <c r="V14" s="14"/>
      <c r="W14" s="14"/>
      <c r="X14" s="14"/>
      <c r="Y14" s="15"/>
      <c r="Z14" s="15"/>
      <c r="AA14" s="15"/>
      <c r="AB14" s="15"/>
      <c r="AC14" s="15"/>
      <c r="AD14" s="15"/>
      <c r="AE14" s="15"/>
    </row>
    <row r="15" spans="1:31" ht="21" thickBot="1">
      <c r="A15" s="11" t="s">
        <v>6</v>
      </c>
      <c r="B15" s="15">
        <f>SUM(B6:B13)</f>
        <v>57602</v>
      </c>
      <c r="C15" s="15">
        <f>SUM(C6:C13)</f>
        <v>56552</v>
      </c>
      <c r="D15" s="15">
        <f aca="true" t="shared" si="0" ref="D15:O15">SUM(D6:D13)</f>
        <v>77297</v>
      </c>
      <c r="E15" s="15">
        <f t="shared" si="0"/>
        <v>50129</v>
      </c>
      <c r="F15" s="15">
        <f t="shared" si="0"/>
        <v>44344</v>
      </c>
      <c r="G15" s="15">
        <f t="shared" si="0"/>
        <v>43820</v>
      </c>
      <c r="H15" s="15">
        <f t="shared" si="0"/>
        <v>55068</v>
      </c>
      <c r="I15" s="15">
        <f t="shared" si="0"/>
        <v>43200</v>
      </c>
      <c r="J15" s="15">
        <f t="shared" si="0"/>
        <v>30494</v>
      </c>
      <c r="K15" s="15">
        <f t="shared" si="0"/>
        <v>30280</v>
      </c>
      <c r="L15" s="15">
        <f t="shared" si="0"/>
        <v>30537</v>
      </c>
      <c r="M15" s="15">
        <f t="shared" si="0"/>
        <v>30700</v>
      </c>
      <c r="N15" s="15">
        <f t="shared" si="0"/>
        <v>30972</v>
      </c>
      <c r="O15" s="15">
        <f t="shared" si="0"/>
        <v>29889</v>
      </c>
      <c r="P15" s="15">
        <f aca="true" t="shared" si="1" ref="P15:U15">SUM(P6:P13)</f>
        <v>27820</v>
      </c>
      <c r="Q15" s="15">
        <f t="shared" si="1"/>
        <v>28374.96</v>
      </c>
      <c r="R15" s="15">
        <f t="shared" si="1"/>
        <v>27845</v>
      </c>
      <c r="S15" s="15">
        <f t="shared" si="1"/>
        <v>28358</v>
      </c>
      <c r="T15" s="15">
        <f t="shared" si="1"/>
        <v>27870</v>
      </c>
      <c r="U15" s="15">
        <f t="shared" si="1"/>
        <v>29870</v>
      </c>
      <c r="V15" s="15">
        <f aca="true" t="shared" si="2" ref="V15:AE15">SUM(V6:V12)</f>
        <v>27280</v>
      </c>
      <c r="W15" s="15">
        <f t="shared" si="2"/>
        <v>22509</v>
      </c>
      <c r="X15" s="15">
        <f t="shared" si="2"/>
        <v>22520</v>
      </c>
      <c r="Y15" s="15">
        <f t="shared" si="2"/>
        <v>22460</v>
      </c>
      <c r="Z15" s="15">
        <f t="shared" si="2"/>
        <v>21377</v>
      </c>
      <c r="AA15" s="15">
        <f t="shared" si="2"/>
        <v>21497</v>
      </c>
      <c r="AB15" s="15">
        <f t="shared" si="2"/>
        <v>19319</v>
      </c>
      <c r="AC15" s="15">
        <f t="shared" si="2"/>
        <v>17287</v>
      </c>
      <c r="AD15" s="15">
        <f t="shared" si="2"/>
        <v>19174</v>
      </c>
      <c r="AE15" s="15">
        <f t="shared" si="2"/>
        <v>16160</v>
      </c>
    </row>
    <row r="16" spans="1:31" ht="21" thickBot="1">
      <c r="A16" s="11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4"/>
      <c r="S16" s="14"/>
      <c r="T16" s="14"/>
      <c r="U16" s="14"/>
      <c r="V16" s="14"/>
      <c r="W16" s="14"/>
      <c r="X16" s="14"/>
      <c r="Y16" s="15"/>
      <c r="Z16" s="15"/>
      <c r="AA16" s="15"/>
      <c r="AB16" s="15"/>
      <c r="AC16" s="15"/>
      <c r="AD16" s="15"/>
      <c r="AE16" s="15"/>
    </row>
    <row r="17" spans="1:31" ht="21" thickBot="1">
      <c r="A17" s="11" t="s">
        <v>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4"/>
      <c r="S17" s="14"/>
      <c r="T17" s="14"/>
      <c r="U17" s="14"/>
      <c r="V17" s="14"/>
      <c r="W17" s="14"/>
      <c r="X17" s="14"/>
      <c r="Y17" s="15"/>
      <c r="Z17" s="15"/>
      <c r="AA17" s="15"/>
      <c r="AB17" s="15"/>
      <c r="AC17" s="15"/>
      <c r="AD17" s="15"/>
      <c r="AE17" s="15"/>
    </row>
    <row r="18" spans="1:31" ht="21" thickBot="1">
      <c r="A18" s="11" t="s">
        <v>8</v>
      </c>
      <c r="B18" s="19">
        <v>1500</v>
      </c>
      <c r="C18" s="19">
        <v>1251</v>
      </c>
      <c r="D18" s="19">
        <v>1204</v>
      </c>
      <c r="E18" s="19">
        <v>1476</v>
      </c>
      <c r="F18" s="19">
        <v>718</v>
      </c>
      <c r="G18" s="19">
        <v>600</v>
      </c>
      <c r="H18" s="19">
        <v>542</v>
      </c>
      <c r="I18" s="19">
        <v>900</v>
      </c>
      <c r="J18" s="19">
        <v>864</v>
      </c>
      <c r="K18" s="19">
        <v>1000</v>
      </c>
      <c r="L18" s="19">
        <v>948</v>
      </c>
      <c r="M18" s="19">
        <v>900</v>
      </c>
      <c r="N18" s="19">
        <v>849</v>
      </c>
      <c r="O18" s="19">
        <v>751</v>
      </c>
      <c r="P18" s="19">
        <v>950</v>
      </c>
      <c r="Q18" s="19">
        <v>923</v>
      </c>
      <c r="R18" s="14">
        <v>850</v>
      </c>
      <c r="S18" s="14">
        <v>811</v>
      </c>
      <c r="T18" s="14">
        <v>800</v>
      </c>
      <c r="U18" s="14">
        <v>750</v>
      </c>
      <c r="V18" s="14">
        <v>750</v>
      </c>
      <c r="W18" s="14">
        <v>661</v>
      </c>
      <c r="X18" s="14">
        <v>750</v>
      </c>
      <c r="Y18" s="15">
        <v>727</v>
      </c>
      <c r="Z18" s="15">
        <v>675</v>
      </c>
      <c r="AA18" s="15">
        <v>731</v>
      </c>
      <c r="AB18" s="15">
        <v>874</v>
      </c>
      <c r="AC18" s="15">
        <v>887</v>
      </c>
      <c r="AD18" s="15">
        <v>986</v>
      </c>
      <c r="AE18" s="15">
        <v>944</v>
      </c>
    </row>
    <row r="19" spans="1:31" ht="21" thickBot="1">
      <c r="A19" s="11" t="s">
        <v>9</v>
      </c>
      <c r="B19" s="19">
        <v>6800</v>
      </c>
      <c r="C19" s="19">
        <v>6765</v>
      </c>
      <c r="D19" s="19">
        <v>6350</v>
      </c>
      <c r="E19" s="19">
        <v>6330</v>
      </c>
      <c r="F19" s="19">
        <v>6441</v>
      </c>
      <c r="G19" s="19">
        <v>6025</v>
      </c>
      <c r="H19" s="19">
        <v>5713</v>
      </c>
      <c r="I19" s="19">
        <v>5800</v>
      </c>
      <c r="J19" s="19">
        <v>5769</v>
      </c>
      <c r="K19" s="19">
        <v>5800</v>
      </c>
      <c r="L19" s="19">
        <v>5768</v>
      </c>
      <c r="M19" s="19">
        <v>5600</v>
      </c>
      <c r="N19" s="19">
        <v>5548</v>
      </c>
      <c r="O19" s="19">
        <v>5432</v>
      </c>
      <c r="P19" s="19">
        <v>5300</v>
      </c>
      <c r="Q19" s="19">
        <v>5219</v>
      </c>
      <c r="R19" s="14">
        <v>5000</v>
      </c>
      <c r="S19" s="14">
        <v>4723</v>
      </c>
      <c r="T19" s="14">
        <v>5100</v>
      </c>
      <c r="U19" s="14">
        <v>5097</v>
      </c>
      <c r="V19" s="14">
        <v>5189</v>
      </c>
      <c r="W19" s="14">
        <v>5189</v>
      </c>
      <c r="X19" s="14">
        <v>5040</v>
      </c>
      <c r="Y19" s="15">
        <v>4735</v>
      </c>
      <c r="Z19" s="15">
        <v>5052</v>
      </c>
      <c r="AA19" s="15">
        <v>5041</v>
      </c>
      <c r="AB19" s="15">
        <v>5043</v>
      </c>
      <c r="AC19" s="15">
        <v>5094</v>
      </c>
      <c r="AD19" s="15">
        <v>5040</v>
      </c>
      <c r="AE19" s="15">
        <v>5048</v>
      </c>
    </row>
    <row r="20" spans="1:31" ht="21" thickBot="1">
      <c r="A20" s="11" t="s">
        <v>10</v>
      </c>
      <c r="B20" s="19">
        <v>50</v>
      </c>
      <c r="C20" s="19">
        <v>0</v>
      </c>
      <c r="D20" s="19"/>
      <c r="E20" s="19"/>
      <c r="F20" s="19">
        <v>0</v>
      </c>
      <c r="G20" s="19"/>
      <c r="H20" s="19"/>
      <c r="I20" s="19"/>
      <c r="J20" s="19"/>
      <c r="K20" s="19">
        <v>10</v>
      </c>
      <c r="L20" s="19"/>
      <c r="M20" s="19">
        <v>10</v>
      </c>
      <c r="N20" s="19"/>
      <c r="O20" s="19">
        <v>0</v>
      </c>
      <c r="P20" s="19">
        <v>10</v>
      </c>
      <c r="Q20" s="19"/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11</v>
      </c>
    </row>
    <row r="21" spans="1:31" ht="21" thickBot="1">
      <c r="A21" s="11" t="s">
        <v>11</v>
      </c>
      <c r="B21" s="19">
        <v>1200</v>
      </c>
      <c r="C21" s="19">
        <v>1200</v>
      </c>
      <c r="D21" s="19">
        <v>1200</v>
      </c>
      <c r="E21" s="19">
        <v>1200</v>
      </c>
      <c r="F21" s="19">
        <v>1200</v>
      </c>
      <c r="G21" s="19">
        <v>1200</v>
      </c>
      <c r="H21" s="19">
        <v>1200</v>
      </c>
      <c r="I21" s="19">
        <v>1200</v>
      </c>
      <c r="J21" s="19">
        <v>1200</v>
      </c>
      <c r="K21" s="19">
        <v>1200</v>
      </c>
      <c r="L21" s="19">
        <v>1200</v>
      </c>
      <c r="M21" s="19">
        <v>1200</v>
      </c>
      <c r="N21" s="19">
        <v>1200</v>
      </c>
      <c r="O21" s="19">
        <v>1200</v>
      </c>
      <c r="P21" s="19">
        <v>1200</v>
      </c>
      <c r="Q21" s="19">
        <v>1200</v>
      </c>
      <c r="R21" s="14">
        <v>1200</v>
      </c>
      <c r="S21" s="14">
        <v>1200</v>
      </c>
      <c r="T21" s="14">
        <v>1200</v>
      </c>
      <c r="U21" s="14">
        <v>1200</v>
      </c>
      <c r="V21" s="14">
        <v>1200</v>
      </c>
      <c r="W21" s="14">
        <v>1200</v>
      </c>
      <c r="X21" s="14">
        <v>1200</v>
      </c>
      <c r="Y21" s="15">
        <v>1200</v>
      </c>
      <c r="Z21" s="15">
        <v>1200</v>
      </c>
      <c r="AA21" s="15">
        <v>1200</v>
      </c>
      <c r="AB21" s="15">
        <v>900</v>
      </c>
      <c r="AC21" s="15">
        <v>600</v>
      </c>
      <c r="AD21" s="15">
        <v>600</v>
      </c>
      <c r="AE21" s="15">
        <v>600</v>
      </c>
    </row>
    <row r="22" spans="1:31" ht="21" thickBot="1">
      <c r="A22" s="29" t="s">
        <v>58</v>
      </c>
      <c r="B22" s="30">
        <v>350</v>
      </c>
      <c r="C22" s="30">
        <v>350</v>
      </c>
      <c r="D22" s="30">
        <v>350</v>
      </c>
      <c r="E22" s="30">
        <v>450</v>
      </c>
      <c r="F22" s="19">
        <v>350</v>
      </c>
      <c r="G22" s="19">
        <v>400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4"/>
      <c r="S22" s="14"/>
      <c r="T22" s="14"/>
      <c r="U22" s="14"/>
      <c r="V22" s="14"/>
      <c r="W22" s="14"/>
      <c r="X22" s="14"/>
      <c r="Y22" s="15"/>
      <c r="Z22" s="15"/>
      <c r="AA22" s="15"/>
      <c r="AB22" s="15"/>
      <c r="AC22" s="15"/>
      <c r="AD22" s="15"/>
      <c r="AE22" s="15"/>
    </row>
    <row r="23" spans="1:31" ht="21" thickBot="1">
      <c r="A23" s="11" t="s">
        <v>44</v>
      </c>
      <c r="B23" s="19"/>
      <c r="C23" s="19"/>
      <c r="D23" s="19">
        <v>0</v>
      </c>
      <c r="E23" s="19"/>
      <c r="F23" s="19">
        <v>0</v>
      </c>
      <c r="G23" s="19"/>
      <c r="H23" s="19">
        <v>0</v>
      </c>
      <c r="I23" s="19"/>
      <c r="J23" s="19">
        <v>20</v>
      </c>
      <c r="K23" s="19"/>
      <c r="L23" s="19"/>
      <c r="M23" s="19"/>
      <c r="N23" s="19">
        <v>5</v>
      </c>
      <c r="O23" s="19">
        <v>0</v>
      </c>
      <c r="P23" s="19">
        <v>0</v>
      </c>
      <c r="Q23" s="19">
        <v>5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</row>
    <row r="24" spans="1:31" ht="21" thickBot="1">
      <c r="A24" s="11" t="s">
        <v>12</v>
      </c>
      <c r="B24" s="19">
        <v>2600</v>
      </c>
      <c r="C24" s="19">
        <v>3838</v>
      </c>
      <c r="D24" s="19">
        <v>4077</v>
      </c>
      <c r="E24" s="19">
        <v>3185</v>
      </c>
      <c r="F24" s="19">
        <v>2785</v>
      </c>
      <c r="G24" s="19">
        <v>2610</v>
      </c>
      <c r="H24" s="19">
        <v>2361</v>
      </c>
      <c r="I24" s="19">
        <v>2100</v>
      </c>
      <c r="J24" s="19">
        <v>2058</v>
      </c>
      <c r="K24" s="19">
        <v>2000</v>
      </c>
      <c r="L24" s="19">
        <v>1778</v>
      </c>
      <c r="M24" s="19">
        <v>1650</v>
      </c>
      <c r="N24" s="19">
        <v>1544</v>
      </c>
      <c r="O24" s="19">
        <v>1450</v>
      </c>
      <c r="P24" s="19">
        <v>1500</v>
      </c>
      <c r="Q24" s="19">
        <v>1450</v>
      </c>
      <c r="R24" s="14">
        <v>1450</v>
      </c>
      <c r="S24" s="14">
        <v>1812</v>
      </c>
      <c r="T24" s="14">
        <v>1500</v>
      </c>
      <c r="U24" s="14">
        <v>1456</v>
      </c>
      <c r="V24" s="14">
        <v>1800</v>
      </c>
      <c r="W24" s="14">
        <v>1618</v>
      </c>
      <c r="X24" s="14">
        <v>1560</v>
      </c>
      <c r="Y24" s="15">
        <v>1560</v>
      </c>
      <c r="Z24" s="15">
        <v>1927</v>
      </c>
      <c r="AA24" s="15">
        <v>1781</v>
      </c>
      <c r="AB24" s="15">
        <v>1711</v>
      </c>
      <c r="AC24" s="15">
        <v>1578</v>
      </c>
      <c r="AD24" s="15">
        <v>1416</v>
      </c>
      <c r="AE24" s="15">
        <v>1295</v>
      </c>
    </row>
    <row r="25" spans="1:31" ht="21" thickBot="1">
      <c r="A25" s="11" t="s">
        <v>13</v>
      </c>
      <c r="B25" s="19">
        <v>6100</v>
      </c>
      <c r="C25" s="19">
        <v>5927</v>
      </c>
      <c r="D25" s="19">
        <v>5886</v>
      </c>
      <c r="E25" s="19">
        <v>6055</v>
      </c>
      <c r="F25" s="19">
        <v>5888</v>
      </c>
      <c r="G25" s="19">
        <v>6000</v>
      </c>
      <c r="H25" s="19">
        <v>5675</v>
      </c>
      <c r="I25" s="19">
        <v>5600</v>
      </c>
      <c r="J25" s="19">
        <v>5441</v>
      </c>
      <c r="K25" s="19">
        <v>5400</v>
      </c>
      <c r="L25" s="19">
        <v>5179</v>
      </c>
      <c r="M25" s="19">
        <v>5100</v>
      </c>
      <c r="N25" s="19">
        <v>4938</v>
      </c>
      <c r="O25" s="19">
        <v>4747</v>
      </c>
      <c r="P25" s="19">
        <v>4700</v>
      </c>
      <c r="Q25" s="19">
        <v>4464</v>
      </c>
      <c r="R25" s="14">
        <v>4400</v>
      </c>
      <c r="S25" s="14">
        <v>4260</v>
      </c>
      <c r="T25" s="14">
        <v>4200</v>
      </c>
      <c r="U25" s="14">
        <v>4072</v>
      </c>
      <c r="V25" s="14">
        <v>4000</v>
      </c>
      <c r="W25" s="14">
        <v>3828</v>
      </c>
      <c r="X25" s="14">
        <v>3800</v>
      </c>
      <c r="Y25" s="15">
        <v>3611</v>
      </c>
      <c r="Z25" s="15">
        <v>3407</v>
      </c>
      <c r="AA25" s="15">
        <v>3206</v>
      </c>
      <c r="AB25" s="15">
        <v>2983</v>
      </c>
      <c r="AC25" s="15">
        <v>2826</v>
      </c>
      <c r="AD25" s="15">
        <v>2659</v>
      </c>
      <c r="AE25" s="15">
        <v>2460</v>
      </c>
    </row>
    <row r="26" spans="1:31" ht="21" thickBot="1">
      <c r="A26" s="11" t="s">
        <v>14</v>
      </c>
      <c r="B26" s="19">
        <v>7000</v>
      </c>
      <c r="C26" s="19">
        <v>6421</v>
      </c>
      <c r="D26" s="19">
        <v>6559</v>
      </c>
      <c r="E26" s="19">
        <v>5456</v>
      </c>
      <c r="F26" s="19">
        <v>5291</v>
      </c>
      <c r="G26" s="19">
        <v>5500</v>
      </c>
      <c r="H26" s="19">
        <v>5236</v>
      </c>
      <c r="I26" s="19">
        <v>5200</v>
      </c>
      <c r="J26" s="19">
        <v>5107</v>
      </c>
      <c r="K26" s="19">
        <v>5900</v>
      </c>
      <c r="L26" s="19">
        <v>5701</v>
      </c>
      <c r="M26" s="19">
        <v>5500</v>
      </c>
      <c r="N26" s="19">
        <v>5278</v>
      </c>
      <c r="O26" s="19">
        <v>5194</v>
      </c>
      <c r="P26" s="19">
        <v>5500</v>
      </c>
      <c r="Q26" s="19">
        <v>5012</v>
      </c>
      <c r="R26" s="14">
        <v>5100</v>
      </c>
      <c r="S26" s="14">
        <v>4935</v>
      </c>
      <c r="T26" s="14">
        <v>5000</v>
      </c>
      <c r="U26" s="14">
        <v>4760</v>
      </c>
      <c r="V26" s="14">
        <v>4800</v>
      </c>
      <c r="W26" s="14">
        <v>4672</v>
      </c>
      <c r="X26" s="14">
        <v>4400</v>
      </c>
      <c r="Y26" s="15">
        <v>4062</v>
      </c>
      <c r="Z26" s="15">
        <v>3612</v>
      </c>
      <c r="AA26" s="15">
        <v>3227</v>
      </c>
      <c r="AB26" s="15">
        <v>2981</v>
      </c>
      <c r="AC26" s="15">
        <v>2440</v>
      </c>
      <c r="AD26" s="15">
        <v>2370</v>
      </c>
      <c r="AE26" s="15">
        <v>2301</v>
      </c>
    </row>
    <row r="27" spans="1:31" ht="21" thickBot="1">
      <c r="A27" s="29" t="s">
        <v>4</v>
      </c>
      <c r="B27" s="30">
        <v>4500</v>
      </c>
      <c r="C27" s="30">
        <v>3726</v>
      </c>
      <c r="D27" s="30">
        <v>4274</v>
      </c>
      <c r="E27" s="30">
        <v>4763</v>
      </c>
      <c r="F27" s="19">
        <v>4615</v>
      </c>
      <c r="G27" s="19">
        <v>5000</v>
      </c>
      <c r="H27" s="19">
        <v>342</v>
      </c>
      <c r="I27" s="19"/>
      <c r="J27" s="19"/>
      <c r="K27" s="19"/>
      <c r="L27" s="19"/>
      <c r="M27" s="19"/>
      <c r="N27" s="19"/>
      <c r="O27" s="19"/>
      <c r="P27" s="19"/>
      <c r="Q27" s="19"/>
      <c r="R27" s="14"/>
      <c r="S27" s="14"/>
      <c r="T27" s="14"/>
      <c r="U27" s="14"/>
      <c r="V27" s="14"/>
      <c r="W27" s="14"/>
      <c r="X27" s="14"/>
      <c r="Y27" s="15"/>
      <c r="Z27" s="15"/>
      <c r="AA27" s="15"/>
      <c r="AB27" s="15"/>
      <c r="AC27" s="15"/>
      <c r="AD27" s="15"/>
      <c r="AE27" s="15"/>
    </row>
    <row r="28" spans="1:31" ht="21" thickBot="1">
      <c r="A28" s="11" t="s">
        <v>15</v>
      </c>
      <c r="B28" s="19">
        <v>0</v>
      </c>
      <c r="C28" s="19">
        <v>0</v>
      </c>
      <c r="D28" s="19"/>
      <c r="E28" s="19"/>
      <c r="F28" s="19">
        <v>0</v>
      </c>
      <c r="G28" s="19"/>
      <c r="H28" s="19"/>
      <c r="I28" s="19"/>
      <c r="J28" s="19"/>
      <c r="K28" s="19">
        <v>1000</v>
      </c>
      <c r="L28" s="19">
        <v>765</v>
      </c>
      <c r="M28" s="19">
        <v>1000</v>
      </c>
      <c r="N28" s="19">
        <v>1212</v>
      </c>
      <c r="O28" s="19">
        <v>1353</v>
      </c>
      <c r="P28" s="19">
        <v>1000</v>
      </c>
      <c r="Q28" s="19">
        <v>950</v>
      </c>
      <c r="R28" s="14">
        <v>1000</v>
      </c>
      <c r="S28" s="14">
        <v>1051</v>
      </c>
      <c r="T28" s="14">
        <v>1000</v>
      </c>
      <c r="U28" s="14">
        <v>807</v>
      </c>
      <c r="V28" s="14">
        <v>1000</v>
      </c>
      <c r="W28" s="14">
        <v>1018</v>
      </c>
      <c r="X28" s="14"/>
      <c r="Y28" s="15">
        <v>0</v>
      </c>
      <c r="Z28" s="15">
        <v>0</v>
      </c>
      <c r="AA28" s="15">
        <v>0</v>
      </c>
      <c r="AB28" s="15" t="s">
        <v>30</v>
      </c>
      <c r="AC28" s="15">
        <v>46</v>
      </c>
      <c r="AD28" s="15">
        <v>0</v>
      </c>
      <c r="AE28" s="15">
        <v>72</v>
      </c>
    </row>
    <row r="29" spans="1:31" ht="21" thickBot="1">
      <c r="A29" s="11" t="s">
        <v>16</v>
      </c>
      <c r="B29" s="19">
        <v>3500</v>
      </c>
      <c r="C29" s="19">
        <v>2626</v>
      </c>
      <c r="D29" s="19"/>
      <c r="E29" s="19">
        <v>125</v>
      </c>
      <c r="F29" s="19">
        <v>643</v>
      </c>
      <c r="G29" s="19">
        <v>500</v>
      </c>
      <c r="H29" s="19"/>
      <c r="I29" s="19"/>
      <c r="J29" s="19"/>
      <c r="K29" s="19"/>
      <c r="L29" s="19">
        <v>1795</v>
      </c>
      <c r="M29" s="19"/>
      <c r="N29" s="19">
        <v>1600</v>
      </c>
      <c r="O29" s="16">
        <v>2400</v>
      </c>
      <c r="P29" s="16">
        <v>3000</v>
      </c>
      <c r="Q29" s="16">
        <v>2680</v>
      </c>
      <c r="R29" s="14">
        <v>2400</v>
      </c>
      <c r="S29" s="14">
        <v>2304</v>
      </c>
      <c r="T29" s="14">
        <v>2250</v>
      </c>
      <c r="U29" s="14">
        <v>2288</v>
      </c>
      <c r="V29" s="14">
        <v>1800</v>
      </c>
      <c r="W29" s="14">
        <v>1745</v>
      </c>
      <c r="X29" s="14">
        <v>1500</v>
      </c>
      <c r="Y29" s="15">
        <v>905</v>
      </c>
      <c r="Z29" s="15">
        <v>1540</v>
      </c>
      <c r="AA29" s="15">
        <v>880</v>
      </c>
      <c r="AB29" s="15">
        <v>1028</v>
      </c>
      <c r="AC29" s="15">
        <v>1375</v>
      </c>
      <c r="AD29" s="15">
        <v>780</v>
      </c>
      <c r="AE29" s="15">
        <v>570</v>
      </c>
    </row>
    <row r="30" spans="1:31" ht="21" thickBot="1">
      <c r="A30" s="18" t="s">
        <v>46</v>
      </c>
      <c r="B30" s="16">
        <v>0</v>
      </c>
      <c r="C30" s="16">
        <v>0</v>
      </c>
      <c r="D30" s="16">
        <v>594</v>
      </c>
      <c r="E30" s="16" t="s">
        <v>63</v>
      </c>
      <c r="F30" s="16">
        <v>0</v>
      </c>
      <c r="G30" s="16">
        <v>0</v>
      </c>
      <c r="H30" s="16">
        <v>578</v>
      </c>
      <c r="I30" s="16"/>
      <c r="J30" s="16"/>
      <c r="K30" s="16"/>
      <c r="L30" s="16"/>
      <c r="M30" s="16"/>
      <c r="N30" s="16" t="s">
        <v>30</v>
      </c>
      <c r="O30" s="19">
        <v>325</v>
      </c>
      <c r="P30" s="19"/>
      <c r="Q30" s="19"/>
      <c r="R30" s="17">
        <v>0</v>
      </c>
      <c r="S30" s="17">
        <v>0</v>
      </c>
      <c r="T30" s="17">
        <v>0</v>
      </c>
      <c r="U30" s="17">
        <v>50</v>
      </c>
      <c r="V30" s="14"/>
      <c r="W30" s="14"/>
      <c r="X30" s="14"/>
      <c r="Y30" s="15"/>
      <c r="Z30" s="15"/>
      <c r="AA30" s="15"/>
      <c r="AB30" s="15"/>
      <c r="AC30" s="15"/>
      <c r="AD30" s="15"/>
      <c r="AE30" s="15"/>
    </row>
    <row r="31" spans="1:31" ht="21" thickBot="1">
      <c r="A31" s="11" t="s">
        <v>17</v>
      </c>
      <c r="B31" s="19">
        <v>50</v>
      </c>
      <c r="C31" s="19">
        <v>108</v>
      </c>
      <c r="D31" s="19">
        <v>38</v>
      </c>
      <c r="E31" s="19">
        <v>77</v>
      </c>
      <c r="F31" s="19">
        <v>87</v>
      </c>
      <c r="G31" s="19">
        <v>100</v>
      </c>
      <c r="H31" s="19">
        <v>68</v>
      </c>
      <c r="I31" s="19">
        <v>90</v>
      </c>
      <c r="J31" s="19">
        <v>89</v>
      </c>
      <c r="K31" s="19">
        <v>50</v>
      </c>
      <c r="L31" s="19">
        <v>142</v>
      </c>
      <c r="M31" s="19">
        <v>50</v>
      </c>
      <c r="N31" s="19">
        <v>56</v>
      </c>
      <c r="O31" s="19">
        <v>132</v>
      </c>
      <c r="P31" s="19">
        <v>100</v>
      </c>
      <c r="Q31" s="19">
        <v>93</v>
      </c>
      <c r="R31" s="14">
        <v>100</v>
      </c>
      <c r="S31" s="14">
        <v>102</v>
      </c>
      <c r="T31" s="14">
        <v>75</v>
      </c>
      <c r="U31" s="14">
        <v>89</v>
      </c>
      <c r="V31" s="14">
        <v>25</v>
      </c>
      <c r="W31" s="14">
        <v>12</v>
      </c>
      <c r="X31" s="14">
        <v>50</v>
      </c>
      <c r="Y31" s="15">
        <v>68</v>
      </c>
      <c r="Z31" s="15">
        <v>38</v>
      </c>
      <c r="AA31" s="15">
        <v>78</v>
      </c>
      <c r="AB31" s="15">
        <v>54</v>
      </c>
      <c r="AC31" s="15">
        <v>63</v>
      </c>
      <c r="AD31" s="15">
        <v>64</v>
      </c>
      <c r="AE31" s="15">
        <v>57</v>
      </c>
    </row>
    <row r="32" spans="1:31" ht="21" thickBot="1">
      <c r="A32" s="11" t="s">
        <v>18</v>
      </c>
      <c r="B32" s="19">
        <v>10</v>
      </c>
      <c r="C32" s="19">
        <v>0</v>
      </c>
      <c r="D32" s="19">
        <v>0</v>
      </c>
      <c r="E32" s="19">
        <v>27</v>
      </c>
      <c r="F32" s="19">
        <v>38</v>
      </c>
      <c r="G32" s="19">
        <v>40</v>
      </c>
      <c r="H32" s="19">
        <v>38</v>
      </c>
      <c r="I32" s="19">
        <v>10</v>
      </c>
      <c r="J32" s="19">
        <v>10</v>
      </c>
      <c r="K32" s="19">
        <v>10</v>
      </c>
      <c r="L32" s="19">
        <v>10</v>
      </c>
      <c r="M32" s="19">
        <v>10</v>
      </c>
      <c r="N32" s="19">
        <v>10</v>
      </c>
      <c r="O32" s="19">
        <v>0</v>
      </c>
      <c r="P32" s="19">
        <v>10</v>
      </c>
      <c r="Q32" s="19">
        <v>10</v>
      </c>
      <c r="R32" s="14">
        <v>10</v>
      </c>
      <c r="S32" s="14">
        <v>10</v>
      </c>
      <c r="T32" s="14">
        <v>10</v>
      </c>
      <c r="U32" s="14">
        <v>10</v>
      </c>
      <c r="V32" s="14">
        <v>10</v>
      </c>
      <c r="W32" s="14">
        <v>10</v>
      </c>
      <c r="X32" s="14">
        <v>50</v>
      </c>
      <c r="Y32" s="15">
        <v>45</v>
      </c>
      <c r="Z32" s="15">
        <v>45</v>
      </c>
      <c r="AA32" s="15">
        <v>0</v>
      </c>
      <c r="AB32" s="15">
        <v>45</v>
      </c>
      <c r="AC32" s="15">
        <v>0</v>
      </c>
      <c r="AD32" s="15">
        <v>0</v>
      </c>
      <c r="AE32" s="15">
        <v>0</v>
      </c>
    </row>
    <row r="33" spans="1:31" ht="21" thickBot="1">
      <c r="A33" s="11" t="s">
        <v>48</v>
      </c>
      <c r="B33" s="19">
        <v>5000</v>
      </c>
      <c r="C33" s="19">
        <v>5625</v>
      </c>
      <c r="D33" s="19">
        <v>6000</v>
      </c>
      <c r="E33" s="19">
        <v>6000</v>
      </c>
      <c r="F33" s="19">
        <v>6000</v>
      </c>
      <c r="G33" s="19">
        <v>6000</v>
      </c>
      <c r="H33" s="19">
        <v>6000</v>
      </c>
      <c r="I33" s="19">
        <v>6000</v>
      </c>
      <c r="J33" s="19">
        <v>4800</v>
      </c>
      <c r="K33" s="19">
        <v>4800</v>
      </c>
      <c r="L33" s="19">
        <v>4800</v>
      </c>
      <c r="M33" s="19">
        <v>4800</v>
      </c>
      <c r="N33" s="19">
        <v>3600</v>
      </c>
      <c r="O33" s="19"/>
      <c r="P33" s="19"/>
      <c r="Q33" s="19"/>
      <c r="R33" s="14"/>
      <c r="S33" s="14"/>
      <c r="T33" s="14"/>
      <c r="U33" s="14"/>
      <c r="V33" s="14"/>
      <c r="W33" s="14"/>
      <c r="X33" s="14"/>
      <c r="Y33" s="15"/>
      <c r="Z33" s="15"/>
      <c r="AA33" s="15"/>
      <c r="AB33" s="15"/>
      <c r="AC33" s="15"/>
      <c r="AD33" s="15"/>
      <c r="AE33" s="15"/>
    </row>
    <row r="34" spans="1:31" ht="21" thickBot="1">
      <c r="A34" s="11" t="s">
        <v>19</v>
      </c>
      <c r="B34" s="19">
        <v>3000</v>
      </c>
      <c r="C34" s="19">
        <v>379</v>
      </c>
      <c r="D34" s="19">
        <v>5015</v>
      </c>
      <c r="E34" s="19">
        <v>3449</v>
      </c>
      <c r="F34" s="19">
        <v>24560</v>
      </c>
      <c r="G34" s="19">
        <v>2500</v>
      </c>
      <c r="H34" s="19">
        <v>1169</v>
      </c>
      <c r="I34" s="19"/>
      <c r="J34" s="19">
        <v>2988</v>
      </c>
      <c r="K34" s="19"/>
      <c r="L34" s="19">
        <v>1560</v>
      </c>
      <c r="M34" s="19">
        <v>560</v>
      </c>
      <c r="N34" s="19">
        <v>1476</v>
      </c>
      <c r="O34" s="19">
        <v>575</v>
      </c>
      <c r="P34" s="19">
        <v>230</v>
      </c>
      <c r="Q34" s="19">
        <v>1149</v>
      </c>
      <c r="R34" s="14">
        <v>1700</v>
      </c>
      <c r="S34" s="14">
        <v>376</v>
      </c>
      <c r="T34" s="14">
        <v>1700</v>
      </c>
      <c r="U34" s="14">
        <v>1473</v>
      </c>
      <c r="V34" s="14">
        <v>1000</v>
      </c>
      <c r="W34" s="14">
        <v>555</v>
      </c>
      <c r="X34" s="14">
        <v>0</v>
      </c>
      <c r="Y34" s="15">
        <v>1257</v>
      </c>
      <c r="Z34" s="15">
        <v>1283</v>
      </c>
      <c r="AA34" s="15">
        <v>427</v>
      </c>
      <c r="AB34" s="15">
        <v>1593</v>
      </c>
      <c r="AC34" s="15">
        <v>2089</v>
      </c>
      <c r="AD34" s="15">
        <v>5435</v>
      </c>
      <c r="AE34" s="15">
        <v>832</v>
      </c>
    </row>
    <row r="35" spans="1:31" ht="21" thickBot="1">
      <c r="A35" s="11" t="s">
        <v>20</v>
      </c>
      <c r="B35" s="19">
        <v>4320</v>
      </c>
      <c r="C35" s="19">
        <v>4320</v>
      </c>
      <c r="D35" s="19">
        <v>27120</v>
      </c>
      <c r="E35" s="19">
        <v>4320</v>
      </c>
      <c r="F35" s="19">
        <v>3960</v>
      </c>
      <c r="G35" s="19">
        <v>4320</v>
      </c>
      <c r="H35" s="19">
        <v>4060</v>
      </c>
      <c r="I35" s="19">
        <v>4320</v>
      </c>
      <c r="J35" s="19">
        <v>4320</v>
      </c>
      <c r="K35" s="19">
        <v>4320</v>
      </c>
      <c r="L35" s="19">
        <v>4320</v>
      </c>
      <c r="M35" s="19">
        <v>4320</v>
      </c>
      <c r="N35" s="19">
        <v>3960</v>
      </c>
      <c r="O35" s="19">
        <v>4320</v>
      </c>
      <c r="P35" s="19">
        <v>4320</v>
      </c>
      <c r="Q35" s="19">
        <v>4320</v>
      </c>
      <c r="R35" s="14">
        <v>4320</v>
      </c>
      <c r="S35" s="14">
        <v>4320</v>
      </c>
      <c r="T35" s="14">
        <v>4320</v>
      </c>
      <c r="U35" s="14">
        <v>4320</v>
      </c>
      <c r="V35" s="14">
        <v>4320</v>
      </c>
      <c r="W35" s="14">
        <v>4320</v>
      </c>
      <c r="X35" s="14">
        <v>4320</v>
      </c>
      <c r="Y35" s="15">
        <v>4320</v>
      </c>
      <c r="Z35" s="15">
        <v>4320</v>
      </c>
      <c r="AA35" s="15">
        <v>4320</v>
      </c>
      <c r="AB35" s="15">
        <v>2160</v>
      </c>
      <c r="AC35" s="15"/>
      <c r="AD35" s="15">
        <v>0</v>
      </c>
      <c r="AE35" s="15">
        <v>120</v>
      </c>
    </row>
    <row r="36" spans="1:31" ht="21" thickBot="1">
      <c r="A36" s="11" t="s">
        <v>55</v>
      </c>
      <c r="B36" s="19">
        <v>0</v>
      </c>
      <c r="C36" s="19">
        <v>0</v>
      </c>
      <c r="D36" s="19">
        <v>0</v>
      </c>
      <c r="E36" s="19"/>
      <c r="F36" s="19">
        <v>0</v>
      </c>
      <c r="G36" s="19">
        <v>0</v>
      </c>
      <c r="H36" s="19">
        <v>10800</v>
      </c>
      <c r="I36" s="19">
        <v>12960</v>
      </c>
      <c r="J36" s="19"/>
      <c r="K36" s="19"/>
      <c r="L36" s="19"/>
      <c r="M36" s="19"/>
      <c r="N36" s="19"/>
      <c r="O36" s="19"/>
      <c r="P36" s="19"/>
      <c r="Q36" s="19"/>
      <c r="R36" s="14"/>
      <c r="S36" s="14"/>
      <c r="T36" s="14"/>
      <c r="U36" s="14"/>
      <c r="V36" s="14"/>
      <c r="W36" s="14"/>
      <c r="X36" s="14"/>
      <c r="Y36" s="15"/>
      <c r="Z36" s="15"/>
      <c r="AA36" s="15"/>
      <c r="AB36" s="15"/>
      <c r="AC36" s="15"/>
      <c r="AD36" s="15"/>
      <c r="AE36" s="15"/>
    </row>
    <row r="37" spans="1:31" ht="21" thickBot="1">
      <c r="A37" s="11" t="s">
        <v>64</v>
      </c>
      <c r="B37" s="19">
        <v>0</v>
      </c>
      <c r="C37" s="19">
        <v>0</v>
      </c>
      <c r="D37" s="19">
        <v>0</v>
      </c>
      <c r="E37" s="19">
        <v>10</v>
      </c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4"/>
      <c r="S37" s="14"/>
      <c r="T37" s="14"/>
      <c r="U37" s="14"/>
      <c r="V37" s="14"/>
      <c r="W37" s="14"/>
      <c r="X37" s="14"/>
      <c r="Y37" s="15"/>
      <c r="Z37" s="15"/>
      <c r="AA37" s="15"/>
      <c r="AB37" s="15"/>
      <c r="AC37" s="15"/>
      <c r="AD37" s="15"/>
      <c r="AE37" s="15"/>
    </row>
    <row r="38" spans="1:31" ht="21" thickBot="1">
      <c r="A38" s="11" t="s">
        <v>37</v>
      </c>
      <c r="B38" s="19">
        <v>0</v>
      </c>
      <c r="C38" s="19">
        <v>0</v>
      </c>
      <c r="D38" s="19">
        <v>0</v>
      </c>
      <c r="E38" s="19">
        <v>100</v>
      </c>
      <c r="F38" s="19">
        <v>100</v>
      </c>
      <c r="G38" s="19">
        <v>0</v>
      </c>
      <c r="H38" s="19"/>
      <c r="I38" s="19"/>
      <c r="J38" s="19"/>
      <c r="K38" s="19"/>
      <c r="L38" s="19">
        <v>50</v>
      </c>
      <c r="M38" s="19"/>
      <c r="N38" s="19"/>
      <c r="O38" s="19">
        <v>50</v>
      </c>
      <c r="P38" s="19"/>
      <c r="Q38" s="19">
        <v>50</v>
      </c>
      <c r="R38" s="14"/>
      <c r="S38" s="14"/>
      <c r="T38" s="14"/>
      <c r="U38" s="14"/>
      <c r="V38" s="14"/>
      <c r="W38" s="14"/>
      <c r="X38" s="14"/>
      <c r="Y38" s="15"/>
      <c r="Z38" s="15"/>
      <c r="AA38" s="15"/>
      <c r="AB38" s="15"/>
      <c r="AC38" s="15"/>
      <c r="AD38" s="15"/>
      <c r="AE38" s="15"/>
    </row>
    <row r="39" spans="1:31" ht="21" thickBot="1">
      <c r="A39" s="29" t="s">
        <v>59</v>
      </c>
      <c r="B39" s="30">
        <v>8755</v>
      </c>
      <c r="C39" s="30">
        <v>9526</v>
      </c>
      <c r="D39" s="30">
        <v>5441</v>
      </c>
      <c r="E39" s="30">
        <v>8489</v>
      </c>
      <c r="F39" s="19">
        <v>0</v>
      </c>
      <c r="G39" s="19">
        <v>2100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4"/>
      <c r="S39" s="14"/>
      <c r="T39" s="14"/>
      <c r="U39" s="14"/>
      <c r="V39" s="14"/>
      <c r="W39" s="14"/>
      <c r="X39" s="14"/>
      <c r="Y39" s="15"/>
      <c r="Z39" s="15"/>
      <c r="AA39" s="15"/>
      <c r="AB39" s="15"/>
      <c r="AC39" s="15"/>
      <c r="AD39" s="15"/>
      <c r="AE39" s="15"/>
    </row>
    <row r="40" spans="1:31" ht="21" thickBot="1">
      <c r="A40" s="11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4"/>
      <c r="S40" s="14"/>
      <c r="T40" s="14"/>
      <c r="U40" s="14"/>
      <c r="V40" s="14"/>
      <c r="W40" s="14"/>
      <c r="X40" s="14"/>
      <c r="Y40" s="15"/>
      <c r="Z40" s="15"/>
      <c r="AA40" s="15"/>
      <c r="AB40" s="15"/>
      <c r="AC40" s="15"/>
      <c r="AD40" s="15"/>
      <c r="AE40" s="15"/>
    </row>
    <row r="41" spans="1:31" ht="21" thickBot="1">
      <c r="A41" s="11" t="s">
        <v>21</v>
      </c>
      <c r="B41" s="15">
        <f aca="true" t="shared" si="3" ref="B41:G41">SUM(B18:B39)</f>
        <v>54735</v>
      </c>
      <c r="C41" s="15">
        <f t="shared" si="3"/>
        <v>52062</v>
      </c>
      <c r="D41" s="15">
        <f t="shared" si="3"/>
        <v>74108</v>
      </c>
      <c r="E41" s="15">
        <f t="shared" si="3"/>
        <v>51512</v>
      </c>
      <c r="F41" s="15">
        <f t="shared" si="3"/>
        <v>62676</v>
      </c>
      <c r="G41" s="15">
        <f t="shared" si="3"/>
        <v>42895</v>
      </c>
      <c r="H41" s="15">
        <f aca="true" t="shared" si="4" ref="H41:O41">SUM(H18:H38)</f>
        <v>43782</v>
      </c>
      <c r="I41" s="15">
        <f t="shared" si="4"/>
        <v>44180</v>
      </c>
      <c r="J41" s="15">
        <f t="shared" si="4"/>
        <v>32666</v>
      </c>
      <c r="K41" s="15">
        <f t="shared" si="4"/>
        <v>31490</v>
      </c>
      <c r="L41" s="15">
        <f t="shared" si="4"/>
        <v>34016</v>
      </c>
      <c r="M41" s="15">
        <f t="shared" si="4"/>
        <v>30700</v>
      </c>
      <c r="N41" s="15">
        <f t="shared" si="4"/>
        <v>31276</v>
      </c>
      <c r="O41" s="15">
        <f t="shared" si="4"/>
        <v>27929</v>
      </c>
      <c r="P41" s="15">
        <f aca="true" t="shared" si="5" ref="P41:Z41">SUM(P18:P38)</f>
        <v>27820</v>
      </c>
      <c r="Q41" s="15">
        <f t="shared" si="5"/>
        <v>27525</v>
      </c>
      <c r="R41" s="15">
        <f t="shared" si="5"/>
        <v>27530</v>
      </c>
      <c r="S41" s="15">
        <f t="shared" si="5"/>
        <v>25904</v>
      </c>
      <c r="T41" s="15">
        <f t="shared" si="5"/>
        <v>27155</v>
      </c>
      <c r="U41" s="15">
        <f t="shared" si="5"/>
        <v>26372</v>
      </c>
      <c r="V41" s="15">
        <f t="shared" si="5"/>
        <v>25894</v>
      </c>
      <c r="W41" s="15">
        <f t="shared" si="5"/>
        <v>24828</v>
      </c>
      <c r="X41" s="15">
        <f t="shared" si="5"/>
        <v>22670</v>
      </c>
      <c r="Y41" s="15">
        <f t="shared" si="5"/>
        <v>22490</v>
      </c>
      <c r="Z41" s="15">
        <f t="shared" si="5"/>
        <v>23099</v>
      </c>
      <c r="AA41" s="15">
        <f>SUM(AA18:AA38)</f>
        <v>20891</v>
      </c>
      <c r="AB41" s="15">
        <f>SUM(AB18:AB38)</f>
        <v>19372</v>
      </c>
      <c r="AC41" s="15">
        <f>SUM(AC18:AC38)</f>
        <v>16998</v>
      </c>
      <c r="AD41" s="15">
        <f>SUM(AD18:AD38)</f>
        <v>19350</v>
      </c>
      <c r="AE41" s="15">
        <f>SUM(AE18:AE38)</f>
        <v>14310</v>
      </c>
    </row>
    <row r="42" spans="1:31" ht="21" thickBot="1">
      <c r="A42" s="11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4"/>
      <c r="S42" s="14"/>
      <c r="T42" s="14"/>
      <c r="U42" s="14"/>
      <c r="V42" s="14"/>
      <c r="W42" s="14"/>
      <c r="X42" s="15"/>
      <c r="Y42" s="15"/>
      <c r="Z42" s="15"/>
      <c r="AA42" s="15"/>
      <c r="AB42" s="15"/>
      <c r="AC42" s="15"/>
      <c r="AD42" s="15"/>
      <c r="AE42" s="15"/>
    </row>
    <row r="43" spans="1:31" ht="21" thickBot="1">
      <c r="A43" s="11" t="s">
        <v>22</v>
      </c>
      <c r="B43" s="15">
        <f>(B15-B41)</f>
        <v>2867</v>
      </c>
      <c r="C43" s="15">
        <f aca="true" t="shared" si="6" ref="C43:O43">(C15-C41)</f>
        <v>4490</v>
      </c>
      <c r="D43" s="15">
        <f t="shared" si="6"/>
        <v>3189</v>
      </c>
      <c r="E43" s="15">
        <f t="shared" si="6"/>
        <v>-1383</v>
      </c>
      <c r="F43" s="15">
        <f t="shared" si="6"/>
        <v>-18332</v>
      </c>
      <c r="G43" s="15">
        <f t="shared" si="6"/>
        <v>925</v>
      </c>
      <c r="H43" s="15">
        <f t="shared" si="6"/>
        <v>11286</v>
      </c>
      <c r="I43" s="15">
        <f t="shared" si="6"/>
        <v>-980</v>
      </c>
      <c r="J43" s="15">
        <f t="shared" si="6"/>
        <v>-2172</v>
      </c>
      <c r="K43" s="15">
        <f t="shared" si="6"/>
        <v>-1210</v>
      </c>
      <c r="L43" s="15">
        <f t="shared" si="6"/>
        <v>-3479</v>
      </c>
      <c r="M43" s="15">
        <f t="shared" si="6"/>
        <v>0</v>
      </c>
      <c r="N43" s="15">
        <f t="shared" si="6"/>
        <v>-304</v>
      </c>
      <c r="O43" s="15">
        <f t="shared" si="6"/>
        <v>1960</v>
      </c>
      <c r="P43" s="15">
        <f aca="true" t="shared" si="7" ref="P43:AE43">(P15-P41)</f>
        <v>0</v>
      </c>
      <c r="Q43" s="15">
        <f t="shared" si="7"/>
        <v>849.9599999999991</v>
      </c>
      <c r="R43" s="15">
        <f t="shared" si="7"/>
        <v>315</v>
      </c>
      <c r="S43" s="15">
        <f t="shared" si="7"/>
        <v>2454</v>
      </c>
      <c r="T43" s="15">
        <f t="shared" si="7"/>
        <v>715</v>
      </c>
      <c r="U43" s="15">
        <f t="shared" si="7"/>
        <v>3498</v>
      </c>
      <c r="V43" s="15">
        <f t="shared" si="7"/>
        <v>1386</v>
      </c>
      <c r="W43" s="15">
        <f t="shared" si="7"/>
        <v>-2319</v>
      </c>
      <c r="X43" s="15">
        <f t="shared" si="7"/>
        <v>-150</v>
      </c>
      <c r="Y43" s="15">
        <f t="shared" si="7"/>
        <v>-30</v>
      </c>
      <c r="Z43" s="15">
        <f t="shared" si="7"/>
        <v>-1722</v>
      </c>
      <c r="AA43" s="15">
        <f t="shared" si="7"/>
        <v>606</v>
      </c>
      <c r="AB43" s="15">
        <f t="shared" si="7"/>
        <v>-53</v>
      </c>
      <c r="AC43" s="15">
        <f t="shared" si="7"/>
        <v>289</v>
      </c>
      <c r="AD43" s="15">
        <f t="shared" si="7"/>
        <v>-176</v>
      </c>
      <c r="AE43" s="15">
        <f t="shared" si="7"/>
        <v>1850</v>
      </c>
    </row>
    <row r="44" spans="1:31" ht="21" thickBot="1">
      <c r="A44" s="11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5"/>
      <c r="AC44" s="15"/>
      <c r="AD44" s="15"/>
      <c r="AE44" s="15"/>
    </row>
    <row r="45" spans="1:31" ht="21" thickBot="1">
      <c r="A45" s="11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5"/>
      <c r="AC45" s="15"/>
      <c r="AD45" s="15"/>
      <c r="AE45" s="15"/>
    </row>
    <row r="46" spans="1:31" ht="21" thickBot="1">
      <c r="A46" s="19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1"/>
      <c r="S46" s="21"/>
      <c r="T46" s="21"/>
      <c r="U46" s="21"/>
      <c r="V46" s="22"/>
      <c r="W46" s="22"/>
      <c r="X46" s="22"/>
      <c r="Y46" s="22"/>
      <c r="Z46" s="22"/>
      <c r="AA46" s="22"/>
      <c r="AB46" s="23"/>
      <c r="AC46" s="23"/>
      <c r="AD46" s="23"/>
      <c r="AE46" s="23"/>
    </row>
    <row r="47" spans="1:31" ht="20.25">
      <c r="A47" s="20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24"/>
      <c r="AC47" s="25"/>
      <c r="AD47" s="25"/>
      <c r="AE47" s="25"/>
    </row>
    <row r="48" spans="1:31" ht="2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24"/>
      <c r="AC48" s="25"/>
      <c r="AD48" s="25"/>
      <c r="AE48" s="25"/>
    </row>
    <row r="49" spans="1:31" ht="2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7"/>
      <c r="Q49" s="7"/>
      <c r="R49" s="7"/>
      <c r="S49" s="7"/>
      <c r="T49" s="7"/>
      <c r="U49" s="7"/>
      <c r="V49" s="5"/>
      <c r="W49" s="5"/>
      <c r="X49" s="5"/>
      <c r="Y49" s="5"/>
      <c r="Z49" s="5"/>
      <c r="AA49" s="5"/>
      <c r="AB49" s="25"/>
      <c r="AC49" s="25"/>
      <c r="AD49" s="25"/>
      <c r="AE49" s="25"/>
    </row>
    <row r="50" spans="1:31" ht="2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5"/>
      <c r="Q50" s="5"/>
      <c r="R50" s="5"/>
      <c r="S50" s="5"/>
      <c r="T50" s="5"/>
      <c r="U50" s="5"/>
      <c r="V50" s="5"/>
      <c r="W50" s="5"/>
      <c r="X50" s="5"/>
      <c r="Y50" s="5"/>
      <c r="Z50" s="26"/>
      <c r="AA50" s="5"/>
      <c r="AB50" s="25"/>
      <c r="AC50" s="25"/>
      <c r="AD50" s="25"/>
      <c r="AE50" s="25"/>
    </row>
    <row r="51" spans="1:31" ht="2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26"/>
      <c r="AA51" s="5"/>
      <c r="AB51" s="25"/>
      <c r="AC51" s="25"/>
      <c r="AD51" s="25"/>
      <c r="AE51" s="25"/>
    </row>
    <row r="52" spans="1:31" ht="2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7"/>
      <c r="Q52" s="7"/>
      <c r="R52" s="7"/>
      <c r="S52" s="7"/>
      <c r="T52" s="7"/>
      <c r="U52" s="7"/>
      <c r="V52" s="5"/>
      <c r="W52" s="5"/>
      <c r="X52" s="5"/>
      <c r="Y52" s="5"/>
      <c r="Z52" s="5"/>
      <c r="AA52" s="5"/>
      <c r="AB52" s="25"/>
      <c r="AC52" s="25"/>
      <c r="AD52" s="25"/>
      <c r="AE52" s="25"/>
    </row>
    <row r="53" spans="1:31" ht="2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5"/>
      <c r="W53" s="5"/>
      <c r="X53" s="5"/>
      <c r="Y53" s="5"/>
      <c r="Z53" s="5"/>
      <c r="AA53" s="5"/>
      <c r="AB53" s="25"/>
      <c r="AC53" s="25"/>
      <c r="AD53" s="25"/>
      <c r="AE53" s="25"/>
    </row>
    <row r="54" spans="1:31" ht="2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5"/>
      <c r="W54" s="5"/>
      <c r="X54" s="5"/>
      <c r="Y54" s="5"/>
      <c r="Z54" s="5"/>
      <c r="AA54" s="5"/>
      <c r="AB54" s="25"/>
      <c r="AC54" s="25"/>
      <c r="AD54" s="25"/>
      <c r="AE54" s="25"/>
    </row>
    <row r="55" spans="1:31" ht="20.25">
      <c r="A55" s="7" t="s">
        <v>38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5"/>
      <c r="W55" s="5"/>
      <c r="X55" s="5"/>
      <c r="Y55" s="5"/>
      <c r="Z55" s="5"/>
      <c r="AA55" s="5"/>
      <c r="AB55" s="25"/>
      <c r="AC55" s="25"/>
      <c r="AD55" s="25"/>
      <c r="AE55" s="25"/>
    </row>
    <row r="56" spans="1:31" ht="2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5"/>
      <c r="W56" s="5"/>
      <c r="X56" s="5"/>
      <c r="Y56" s="5"/>
      <c r="Z56" s="5"/>
      <c r="AA56" s="5"/>
      <c r="AB56" s="25"/>
      <c r="AC56" s="25"/>
      <c r="AD56" s="25"/>
      <c r="AE56" s="25"/>
    </row>
    <row r="57" spans="1:31" ht="2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5"/>
      <c r="W57" s="5"/>
      <c r="X57" s="5"/>
      <c r="Y57" s="5"/>
      <c r="Z57" s="5"/>
      <c r="AA57" s="5"/>
      <c r="AB57" s="25"/>
      <c r="AC57" s="25"/>
      <c r="AD57" s="25"/>
      <c r="AE57" s="25"/>
    </row>
    <row r="58" spans="1:31" ht="2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4"/>
      <c r="AC58" s="4"/>
      <c r="AD58" s="4"/>
      <c r="AE58" s="4"/>
    </row>
    <row r="59" spans="1:31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AB59" s="4"/>
      <c r="AC59" s="4"/>
      <c r="AD59" s="4"/>
      <c r="AE59" s="4"/>
    </row>
    <row r="60" spans="28:31" ht="15">
      <c r="AB60" s="4"/>
      <c r="AC60" s="4"/>
      <c r="AD60" s="4"/>
      <c r="AE60" s="4"/>
    </row>
    <row r="61" spans="28:31" ht="15">
      <c r="AB61" s="4"/>
      <c r="AC61" s="4"/>
      <c r="AD61" s="4"/>
      <c r="AE61" s="4"/>
    </row>
    <row r="62" spans="28:31" ht="15">
      <c r="AB62" s="4"/>
      <c r="AC62" s="4"/>
      <c r="AD62" s="4"/>
      <c r="AE62" s="4"/>
    </row>
    <row r="63" spans="28:31" ht="15">
      <c r="AB63" s="4"/>
      <c r="AC63" s="4"/>
      <c r="AD63" s="4"/>
      <c r="AE63" s="4"/>
    </row>
    <row r="64" spans="28:31" ht="15">
      <c r="AB64" s="4"/>
      <c r="AC64" s="4"/>
      <c r="AD64" s="4"/>
      <c r="AE64" s="4"/>
    </row>
    <row r="65" spans="28:31" ht="15">
      <c r="AB65" s="4"/>
      <c r="AC65" s="4"/>
      <c r="AD65" s="4"/>
      <c r="AE65" s="4"/>
    </row>
    <row r="66" spans="28:31" ht="15">
      <c r="AB66" s="4"/>
      <c r="AC66" s="4"/>
      <c r="AD66" s="4"/>
      <c r="AE66" s="4"/>
    </row>
    <row r="67" spans="28:31" ht="15">
      <c r="AB67" s="4"/>
      <c r="AC67" s="4"/>
      <c r="AD67" s="4"/>
      <c r="AE67" s="4"/>
    </row>
    <row r="68" spans="28:31" ht="15">
      <c r="AB68" s="4"/>
      <c r="AC68" s="4"/>
      <c r="AD68" s="4"/>
      <c r="AE68" s="4"/>
    </row>
    <row r="69" spans="28:31" ht="15">
      <c r="AB69" s="4"/>
      <c r="AC69" s="4"/>
      <c r="AD69" s="4"/>
      <c r="AE69" s="4"/>
    </row>
    <row r="70" spans="28:31" ht="15">
      <c r="AB70" s="4"/>
      <c r="AC70" s="4"/>
      <c r="AD70" s="4"/>
      <c r="AE70" s="4"/>
    </row>
    <row r="71" spans="28:31" ht="15">
      <c r="AB71" s="4"/>
      <c r="AC71" s="4"/>
      <c r="AD71" s="4"/>
      <c r="AE71" s="4"/>
    </row>
    <row r="72" spans="28:31" ht="15">
      <c r="AB72" s="4"/>
      <c r="AC72" s="4"/>
      <c r="AD72" s="4"/>
      <c r="AE72" s="4"/>
    </row>
    <row r="73" spans="28:31" ht="15">
      <c r="AB73" s="4"/>
      <c r="AC73" s="4"/>
      <c r="AD73" s="4"/>
      <c r="AE73" s="4"/>
    </row>
    <row r="74" spans="28:31" ht="15">
      <c r="AB74" s="4"/>
      <c r="AC74" s="4"/>
      <c r="AD74" s="4"/>
      <c r="AE74" s="4"/>
    </row>
    <row r="75" spans="28:31" ht="15">
      <c r="AB75" s="4"/>
      <c r="AC75" s="4"/>
      <c r="AD75" s="4"/>
      <c r="AE75" s="4"/>
    </row>
    <row r="76" spans="28:31" ht="15">
      <c r="AB76" s="4"/>
      <c r="AC76" s="4"/>
      <c r="AD76" s="4"/>
      <c r="AE76" s="4"/>
    </row>
    <row r="77" spans="28:31" ht="15">
      <c r="AB77" s="4"/>
      <c r="AC77" s="4"/>
      <c r="AD77" s="4"/>
      <c r="AE77" s="4"/>
    </row>
    <row r="78" spans="28:31" ht="15">
      <c r="AB78" s="4"/>
      <c r="AC78" s="4"/>
      <c r="AD78" s="4"/>
      <c r="AE78" s="4"/>
    </row>
    <row r="79" spans="28:31" ht="15">
      <c r="AB79" s="4"/>
      <c r="AC79" s="4"/>
      <c r="AD79" s="4"/>
      <c r="AE79" s="4"/>
    </row>
    <row r="80" spans="28:31" ht="15">
      <c r="AB80" s="4"/>
      <c r="AC80" s="4"/>
      <c r="AD80" s="4"/>
      <c r="AE80" s="4"/>
    </row>
    <row r="81" spans="28:31" ht="15">
      <c r="AB81" s="4"/>
      <c r="AC81" s="4"/>
      <c r="AD81" s="4"/>
      <c r="AE81" s="4"/>
    </row>
    <row r="82" spans="28:31" ht="15">
      <c r="AB82" s="4"/>
      <c r="AC82" s="4"/>
      <c r="AD82" s="4"/>
      <c r="AE82" s="4"/>
    </row>
    <row r="83" spans="28:31" ht="15">
      <c r="AB83" s="4"/>
      <c r="AC83" s="4"/>
      <c r="AD83" s="4"/>
      <c r="AE83" s="4"/>
    </row>
    <row r="84" spans="28:31" ht="15">
      <c r="AB84" s="4"/>
      <c r="AC84" s="4"/>
      <c r="AD84" s="4"/>
      <c r="AE84" s="4"/>
    </row>
    <row r="85" spans="28:31" ht="15">
      <c r="AB85" s="4"/>
      <c r="AC85" s="4"/>
      <c r="AD85" s="4"/>
      <c r="AE85" s="4"/>
    </row>
    <row r="86" spans="28:31" ht="15">
      <c r="AB86" s="4"/>
      <c r="AC86" s="4"/>
      <c r="AD86" s="4"/>
      <c r="AE86" s="4"/>
    </row>
    <row r="87" spans="28:31" ht="15">
      <c r="AB87" s="4"/>
      <c r="AC87" s="4"/>
      <c r="AD87" s="4"/>
      <c r="AE87" s="4"/>
    </row>
    <row r="88" spans="28:31" ht="15">
      <c r="AB88" s="4"/>
      <c r="AC88" s="4"/>
      <c r="AD88" s="4"/>
      <c r="AE88" s="4"/>
    </row>
    <row r="89" spans="28:31" ht="15">
      <c r="AB89" s="4"/>
      <c r="AC89" s="4"/>
      <c r="AD89" s="4"/>
      <c r="AE89" s="4"/>
    </row>
    <row r="90" spans="28:31" ht="15">
      <c r="AB90" s="4"/>
      <c r="AC90" s="4"/>
      <c r="AD90" s="4"/>
      <c r="AE90" s="4"/>
    </row>
    <row r="91" spans="28:31" ht="15">
      <c r="AB91" s="4"/>
      <c r="AC91" s="4"/>
      <c r="AD91" s="4"/>
      <c r="AE91" s="4"/>
    </row>
    <row r="92" spans="28:31" ht="15">
      <c r="AB92" s="4"/>
      <c r="AC92" s="4"/>
      <c r="AD92" s="4"/>
      <c r="AE92" s="4"/>
    </row>
    <row r="93" spans="28:31" ht="15">
      <c r="AB93" s="4"/>
      <c r="AC93" s="4"/>
      <c r="AD93" s="4"/>
      <c r="AE93" s="4"/>
    </row>
    <row r="94" spans="28:31" ht="15">
      <c r="AB94" s="4"/>
      <c r="AC94" s="4"/>
      <c r="AD94" s="4"/>
      <c r="AE94" s="4"/>
    </row>
    <row r="95" spans="28:31" ht="15">
      <c r="AB95" s="4"/>
      <c r="AC95" s="4"/>
      <c r="AD95" s="4"/>
      <c r="AE95" s="4"/>
    </row>
    <row r="96" spans="28:31" ht="15">
      <c r="AB96" s="4"/>
      <c r="AC96" s="4"/>
      <c r="AD96" s="4"/>
      <c r="AE96" s="4"/>
    </row>
    <row r="97" spans="28:31" ht="15">
      <c r="AB97" s="4"/>
      <c r="AC97" s="4"/>
      <c r="AD97" s="4"/>
      <c r="AE97" s="4"/>
    </row>
    <row r="98" spans="28:31" ht="15">
      <c r="AB98" s="4"/>
      <c r="AC98" s="4"/>
      <c r="AD98" s="4"/>
      <c r="AE98" s="4"/>
    </row>
    <row r="99" spans="28:31" ht="15">
      <c r="AB99" s="4"/>
      <c r="AC99" s="4"/>
      <c r="AD99" s="4"/>
      <c r="AE99" s="4"/>
    </row>
    <row r="100" spans="28:31" ht="15">
      <c r="AB100" s="4"/>
      <c r="AC100" s="4"/>
      <c r="AD100" s="4"/>
      <c r="AE100" s="4"/>
    </row>
    <row r="101" spans="28:31" ht="15">
      <c r="AB101" s="4"/>
      <c r="AC101" s="4"/>
      <c r="AD101" s="4"/>
      <c r="AE101" s="4"/>
    </row>
  </sheetData>
  <sheetProtection/>
  <printOptions/>
  <pageMargins left="0.5" right="0.5" top="0.5" bottom="0.5" header="0" footer="0"/>
  <pageSetup fitToHeight="1" fitToWidth="1" horizontalDpi="600" verticalDpi="600" orientation="portrait" scale="1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Stuhr</dc:creator>
  <cp:keywords/>
  <dc:description/>
  <cp:lastModifiedBy>edinsenb</cp:lastModifiedBy>
  <cp:lastPrinted>2014-10-24T19:34:46Z</cp:lastPrinted>
  <dcterms:created xsi:type="dcterms:W3CDTF">2006-01-14T00:30:09Z</dcterms:created>
  <dcterms:modified xsi:type="dcterms:W3CDTF">2018-06-04T20:00:55Z</dcterms:modified>
  <cp:category/>
  <cp:version/>
  <cp:contentType/>
  <cp:contentStatus/>
</cp:coreProperties>
</file>